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330"/>
  <workbookPr showInkAnnotation="0" autoCompressPictures="0"/>
  <bookViews>
    <workbookView xWindow="0" yWindow="0" windowWidth="26540" windowHeight="16180" tabRatio="500"/>
  </bookViews>
  <sheets>
    <sheet name="Pertable BlockCacheMetrics YCSB" sheetId="1" r:id="rId1"/>
    <sheet name="Sheet1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1" l="1"/>
  <c r="I10" i="1"/>
  <c r="J10" i="1"/>
  <c r="H2" i="1"/>
  <c r="H3" i="1"/>
  <c r="H4" i="1"/>
  <c r="H5" i="1"/>
  <c r="H6" i="1"/>
  <c r="H7" i="1"/>
  <c r="H8" i="1"/>
  <c r="H9" i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2" i="1"/>
  <c r="J2" i="1"/>
</calcChain>
</file>

<file path=xl/sharedStrings.xml><?xml version="1.0" encoding="utf-8"?>
<sst xmlns="http://schemas.openxmlformats.org/spreadsheetml/2006/main" count="14" uniqueCount="13">
  <si>
    <t>OVERALL], RunTime(ms)</t>
  </si>
  <si>
    <t>[OVERALL], Throughput(ops/sec)</t>
  </si>
  <si>
    <t>[READ], Operations</t>
  </si>
  <si>
    <t>[READ], AverageLatency(us)</t>
  </si>
  <si>
    <t>[READ], MinLatency(us)</t>
  </si>
  <si>
    <t>[READ], MaxLatency(us)</t>
  </si>
  <si>
    <t>[READ], 95thPercentileLatency(us)</t>
  </si>
  <si>
    <t>[READ], Return=OK</t>
  </si>
  <si>
    <t>Average with Patch</t>
  </si>
  <si>
    <t>Average w/o patch</t>
  </si>
  <si>
    <t>Changes in percent</t>
  </si>
  <si>
    <t>with my patch</t>
  </si>
  <si>
    <t>w/o my patch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</si>
</sst>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>
      <selection activeCell="K34" sqref="K34"/>
    </sheetView>
  </sheetViews>
  <sheetFormatPr baseColWidth="10" defaultRowHeight="15" x14ac:dyDescent="0"/>
  <cols>
    <col min="1" max="1" width="30.33203125" customWidth="1"/>
    <col min="2" max="2" width="15.6640625" customWidth="1"/>
    <col min="6" max="6" width="11.6640625" customWidth="1"/>
    <col min="8" max="8" width="19.6640625" customWidth="1"/>
    <col min="9" max="9" width="16.83203125" customWidth="1"/>
    <col min="10" max="11" width="17.6640625" customWidth="1"/>
    <col min="13" max="13" width="12.5" customWidth="1"/>
  </cols>
  <sheetData>
    <row r="1" spans="1:15">
      <c r="C1" t="s">
        <v>11</v>
      </c>
      <c r="H1" t="s">
        <v>8</v>
      </c>
      <c r="I1" t="s">
        <v>9</v>
      </c>
      <c r="J1" t="s">
        <v>10</v>
      </c>
      <c r="M1" t="s">
        <v>12</v>
      </c>
    </row>
    <row r="2" spans="1:15">
      <c r="A2" t="s">
        <v>0</v>
      </c>
      <c r="B2">
        <v>109235</v>
      </c>
      <c r="C2">
        <v>109643</v>
      </c>
      <c r="D2">
        <v>111628</v>
      </c>
      <c r="E2">
        <v>110650</v>
      </c>
      <c r="F2">
        <v>110564</v>
      </c>
      <c r="H2">
        <f>SUM(B2:E2)/4+J10</f>
        <v>110289</v>
      </c>
      <c r="I2">
        <f t="shared" ref="I2:I10" si="0">SUM(L2:O2)/4</f>
        <v>106942.25</v>
      </c>
      <c r="J2">
        <f>(H2-I2)/I2*100</f>
        <v>3.1294927869948501</v>
      </c>
      <c r="L2">
        <v>107620</v>
      </c>
      <c r="M2">
        <v>108186</v>
      </c>
      <c r="N2">
        <v>105042</v>
      </c>
      <c r="O2">
        <v>106921</v>
      </c>
    </row>
    <row r="3" spans="1:15">
      <c r="A3" t="s">
        <v>1</v>
      </c>
      <c r="B3">
        <v>91545.749988556694</v>
      </c>
      <c r="C3">
        <v>91205.092892387096</v>
      </c>
      <c r="D3">
        <v>89583.258680617699</v>
      </c>
      <c r="E3">
        <v>90375.056484410306</v>
      </c>
      <c r="F3">
        <v>90445.352917766999</v>
      </c>
      <c r="H3">
        <f t="shared" ref="H3:H10" si="1">SUM(B3:E3)/4</f>
        <v>90677.289511492942</v>
      </c>
      <c r="I3">
        <f t="shared" si="0"/>
        <v>93519.986304793129</v>
      </c>
      <c r="J3">
        <f>(H3-I3)/I3*100</f>
        <v>-3.0396676749240412</v>
      </c>
      <c r="L3">
        <v>92919.531685560301</v>
      </c>
      <c r="M3">
        <v>92433.401734050596</v>
      </c>
      <c r="N3">
        <v>95200.015232002406</v>
      </c>
      <c r="O3">
        <v>93526.996567559196</v>
      </c>
    </row>
    <row r="4" spans="1:15">
      <c r="A4" t="s">
        <v>2</v>
      </c>
      <c r="B4" s="1">
        <v>10000000</v>
      </c>
      <c r="C4" s="1">
        <v>10000000</v>
      </c>
      <c r="D4" s="1">
        <v>10000000</v>
      </c>
      <c r="E4" s="1">
        <v>10000000</v>
      </c>
      <c r="F4" s="1">
        <v>10000000</v>
      </c>
      <c r="H4">
        <f t="shared" si="1"/>
        <v>10000000</v>
      </c>
      <c r="I4">
        <f t="shared" si="0"/>
        <v>10000000</v>
      </c>
      <c r="J4">
        <f t="shared" ref="J4:J10" si="2">(H4-I4)/I4*100</f>
        <v>0</v>
      </c>
      <c r="L4" s="1">
        <v>10000000</v>
      </c>
      <c r="M4" s="1">
        <v>10000000</v>
      </c>
      <c r="N4" s="1">
        <v>10000000</v>
      </c>
      <c r="O4" s="1">
        <v>10000000</v>
      </c>
    </row>
    <row r="5" spans="1:15">
      <c r="A5" t="s">
        <v>3</v>
      </c>
      <c r="B5">
        <v>1062.9562562000001</v>
      </c>
      <c r="C5">
        <v>1058.7967217</v>
      </c>
      <c r="D5">
        <v>1088.7841754000001</v>
      </c>
      <c r="E5">
        <v>1075.5241513999999</v>
      </c>
      <c r="F5">
        <v>1066.7483721000001</v>
      </c>
      <c r="H5">
        <f t="shared" si="1"/>
        <v>1071.5153261750002</v>
      </c>
      <c r="I5">
        <f t="shared" si="0"/>
        <v>1037.1750390750001</v>
      </c>
      <c r="J5">
        <f t="shared" si="2"/>
        <v>3.310944228914948</v>
      </c>
      <c r="L5">
        <v>1034.8579209</v>
      </c>
      <c r="M5">
        <v>1052.4422278</v>
      </c>
      <c r="N5">
        <v>1020.6216644</v>
      </c>
      <c r="O5">
        <v>1040.7783432000001</v>
      </c>
    </row>
    <row r="6" spans="1:15">
      <c r="A6" t="s">
        <v>4</v>
      </c>
      <c r="B6">
        <v>197</v>
      </c>
      <c r="C6">
        <v>195</v>
      </c>
      <c r="D6">
        <v>197</v>
      </c>
      <c r="E6">
        <v>197</v>
      </c>
      <c r="F6">
        <v>201</v>
      </c>
      <c r="H6">
        <f t="shared" si="1"/>
        <v>196.5</v>
      </c>
      <c r="I6">
        <f t="shared" si="0"/>
        <v>191.25</v>
      </c>
      <c r="J6">
        <f t="shared" si="2"/>
        <v>2.7450980392156863</v>
      </c>
      <c r="L6">
        <v>185</v>
      </c>
      <c r="M6">
        <v>191</v>
      </c>
      <c r="N6">
        <v>197</v>
      </c>
      <c r="O6">
        <v>192</v>
      </c>
    </row>
    <row r="7" spans="1:15">
      <c r="A7" t="s">
        <v>5</v>
      </c>
      <c r="B7">
        <v>368383</v>
      </c>
      <c r="C7">
        <v>389375</v>
      </c>
      <c r="D7">
        <v>353791</v>
      </c>
      <c r="E7">
        <v>354303</v>
      </c>
      <c r="F7">
        <v>2811903</v>
      </c>
      <c r="H7">
        <f t="shared" si="1"/>
        <v>366463</v>
      </c>
      <c r="I7">
        <f t="shared" si="0"/>
        <v>452799</v>
      </c>
      <c r="J7">
        <f t="shared" si="2"/>
        <v>-19.067179918683568</v>
      </c>
      <c r="L7">
        <v>450047</v>
      </c>
      <c r="M7">
        <v>460799</v>
      </c>
      <c r="N7">
        <v>374015</v>
      </c>
      <c r="O7">
        <v>526335</v>
      </c>
    </row>
    <row r="8" spans="1:15">
      <c r="A8" t="s">
        <v>6</v>
      </c>
      <c r="B8">
        <v>2723</v>
      </c>
      <c r="C8">
        <v>2779</v>
      </c>
      <c r="D8">
        <v>2843</v>
      </c>
      <c r="E8">
        <v>2807</v>
      </c>
      <c r="F8">
        <v>2749</v>
      </c>
      <c r="H8">
        <f t="shared" si="1"/>
        <v>2788</v>
      </c>
      <c r="I8">
        <f t="shared" si="0"/>
        <v>2632.5</v>
      </c>
      <c r="J8">
        <f t="shared" si="2"/>
        <v>5.9069325735992404</v>
      </c>
      <c r="L8">
        <v>2669</v>
      </c>
      <c r="M8">
        <v>2617</v>
      </c>
      <c r="N8">
        <v>2573</v>
      </c>
      <c r="O8">
        <v>2671</v>
      </c>
    </row>
    <row r="9" spans="1:15">
      <c r="A9" t="s">
        <v>6</v>
      </c>
      <c r="B9">
        <v>5723</v>
      </c>
      <c r="C9">
        <v>5823</v>
      </c>
      <c r="D9">
        <v>5979</v>
      </c>
      <c r="E9">
        <v>5919</v>
      </c>
      <c r="F9">
        <v>5731</v>
      </c>
      <c r="H9">
        <f t="shared" si="1"/>
        <v>5861</v>
      </c>
      <c r="I9">
        <f t="shared" si="0"/>
        <v>5536</v>
      </c>
      <c r="J9">
        <f t="shared" si="2"/>
        <v>5.8706647398843934</v>
      </c>
      <c r="L9">
        <v>5595</v>
      </c>
      <c r="M9">
        <v>5591</v>
      </c>
      <c r="N9">
        <v>5403</v>
      </c>
      <c r="O9">
        <v>5555</v>
      </c>
    </row>
    <row r="10" spans="1:15">
      <c r="A10" t="s">
        <v>7</v>
      </c>
      <c r="B10">
        <v>10000000</v>
      </c>
      <c r="C10">
        <v>10000000</v>
      </c>
      <c r="D10">
        <v>10000000</v>
      </c>
      <c r="E10">
        <v>10000000</v>
      </c>
      <c r="F10">
        <v>10000000</v>
      </c>
      <c r="H10">
        <f t="shared" si="1"/>
        <v>10000000</v>
      </c>
      <c r="I10">
        <f t="shared" si="0"/>
        <v>10000000</v>
      </c>
      <c r="J10">
        <f t="shared" si="2"/>
        <v>0</v>
      </c>
      <c r="L10">
        <v>10000000</v>
      </c>
      <c r="M10">
        <v>10000000</v>
      </c>
      <c r="N10">
        <v>10000000</v>
      </c>
      <c r="O10">
        <v>10000000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Pertable BlockCacheMetrics YCSB</vt:lpstr>
      <vt:lpstr>Sheet1</vt:lpstr>
    </vt:vector>
  </TitlesOfParts>
  <Company>Hortonworks,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Shu</dc:creator>
  <cp:lastModifiedBy>Alicia Shu</cp:lastModifiedBy>
  <dcterms:created xsi:type="dcterms:W3CDTF">2016-05-09T23:03:58Z</dcterms:created>
  <dcterms:modified xsi:type="dcterms:W3CDTF">2016-05-13T00:18:33Z</dcterms:modified>
</cp:coreProperties>
</file>